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pong" sheetId="1" r:id="rId1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<sst xmlns="http://schemas.openxmlformats.org/spreadsheetml/2006/main" count="18" uniqueCount="16">
  <si>
    <t>X</t>
  </si>
  <si>
    <t>Y</t>
  </si>
  <si>
    <t>ball</t>
  </si>
  <si>
    <t>bat</t>
  </si>
  <si>
    <t>poss hit</t>
  </si>
  <si>
    <t>hit</t>
  </si>
  <si>
    <t>reset</t>
  </si>
  <si>
    <t>s</t>
  </si>
  <si>
    <t>SCORE</t>
  </si>
  <si>
    <t>YOU</t>
  </si>
  <si>
    <t>ME</t>
  </si>
  <si>
    <t>scrollbar</t>
  </si>
  <si>
    <t>play</t>
  </si>
  <si>
    <t xml:space="preserve">    </t>
  </si>
  <si>
    <t>dx/dt</t>
  </si>
  <si>
    <t>dy/dt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</si>
</sst>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.5"/>
      <name val="Arial"/>
      <family val="0"/>
    </font>
    <font>
      <b/>
      <sz val="28"/>
      <color indexed="11"/>
      <name val="Small Fonts"/>
      <family val="2"/>
    </font>
    <font>
      <b/>
      <sz val="20"/>
      <color indexed="11"/>
      <name val="Small Fonts"/>
      <family val="2"/>
    </font>
    <font>
      <b/>
      <sz val="11"/>
      <color indexed="11"/>
      <name val="Fixedsys"/>
      <family val="3"/>
    </font>
    <font>
      <sz val="11"/>
      <color indexed="11"/>
      <name val="Fixedsys"/>
      <family val="3"/>
    </font>
  </fonts>
  <fills count="4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medium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11"/>
      </right>
      <top style="thin">
        <color indexed="11"/>
      </top>
      <bottom style="thin">
        <color indexed="11"/>
      </bottom>
    </border>
    <border>
      <left style="medium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medium">
        <color indexed="11"/>
      </right>
      <top style="thin">
        <color indexed="11"/>
      </top>
      <bottom>
        <color indexed="63"/>
      </bottom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1"/>
      </right>
      <top>
        <color indexed="63"/>
      </top>
      <bottom>
        <color indexed="63"/>
      </bottom>
    </border>
    <border>
      <left style="medium">
        <color indexed="11"/>
      </left>
      <right>
        <color indexed="63"/>
      </right>
      <top style="medium">
        <color indexed="11"/>
      </top>
      <bottom style="thin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thin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pong!$B$18</c:f>
              <c:strCache>
                <c:ptCount val="1"/>
                <c:pt idx="0">
                  <c:v>ball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6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xVal>
            <c:numRef>
              <c:f>pong!$B$22</c:f>
              <c:numCache>
                <c:ptCount val="1"/>
                <c:pt idx="0">
                  <c:v>66</c:v>
                </c:pt>
              </c:numCache>
            </c:numRef>
          </c:xVal>
          <c:yVal>
            <c:numRef>
              <c:f>pong!$C$22</c:f>
              <c:numCach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pong!$B$13</c:f>
              <c:strCache>
                <c:ptCount val="1"/>
                <c:pt idx="0">
                  <c:v>bat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pong!$B$15:$B$16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xVal>
          <c:yVal>
            <c:numRef>
              <c:f>pong!$C$15:$C$16</c:f>
              <c:numCache>
                <c:ptCount val="2"/>
                <c:pt idx="0">
                  <c:v>77.2414319284646</c:v>
                </c:pt>
                <c:pt idx="1">
                  <c:v>57.24143192846461</c:v>
                </c:pt>
              </c:numCache>
            </c:numRef>
          </c:yVal>
          <c:smooth val="0"/>
        </c:ser>
        <c:axId val="1600838"/>
        <c:axId val="14407543"/>
      </c:scatterChart>
      <c:valAx>
        <c:axId val="1600838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14407543"/>
        <c:crosses val="autoZero"/>
        <c:crossBetween val="midCat"/>
        <c:dispUnits/>
        <c:majorUnit val="10"/>
      </c:valAx>
      <c:valAx>
        <c:axId val="144075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8000"/>
            </a:solidFill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crossBetween val="midCat"/>
        <c:dispUnits/>
      </c:valAx>
      <c:spPr>
        <a:solidFill>
          <a:srgbClr val="003300"/>
        </a:solidFill>
        <a:ln w="12700">
          <a:solidFill>
            <a:srgbClr val="008000"/>
          </a:solidFill>
        </a:ln>
      </c:spPr>
    </c:plotArea>
    <c:plotVisOnly val="1"/>
    <c:dispBlanksAs val="gap"/>
    <c:showDLblsOverMax val="0"/>
  </c:chart>
  <c:spPr>
    <a:solidFill>
      <a:srgbClr val="003300"/>
    </a:solidFill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10</xdr:row>
      <xdr:rowOff>19050</xdr:rowOff>
    </xdr:from>
    <xdr:to>
      <xdr:col>10</xdr:col>
      <xdr:colOff>180975</xdr:colOff>
      <xdr:row>31</xdr:row>
      <xdr:rowOff>142875</xdr:rowOff>
    </xdr:to>
    <xdr:graphicFrame>
      <xdr:nvGraphicFramePr>
        <xdr:cNvPr id="1" name="Chart 3"/>
        <xdr:cNvGraphicFramePr/>
      </xdr:nvGraphicFramePr>
      <xdr:xfrm>
        <a:off x="3390900" y="1876425"/>
        <a:ext cx="4210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600075</xdr:colOff>
      <xdr:row>11</xdr:row>
      <xdr:rowOff>47625</xdr:rowOff>
    </xdr:from>
    <xdr:to>
      <xdr:col>11</xdr:col>
      <xdr:colOff>295275</xdr:colOff>
      <xdr:row>29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0050" y="2066925"/>
          <a:ext cx="3048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11</xdr:row>
      <xdr:rowOff>47625</xdr:rowOff>
    </xdr:from>
    <xdr:to>
      <xdr:col>13</xdr:col>
      <xdr:colOff>504825</xdr:colOff>
      <xdr:row>14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206692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561975</xdr:colOff>
      <xdr:row>15</xdr:row>
      <xdr:rowOff>104775</xdr:rowOff>
    </xdr:from>
    <xdr:to>
      <xdr:col>13</xdr:col>
      <xdr:colOff>495300</xdr:colOff>
      <xdr:row>18</xdr:row>
      <xdr:rowOff>133350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91550" y="277177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571500</xdr:colOff>
      <xdr:row>20</xdr:row>
      <xdr:rowOff>19050</xdr:rowOff>
    </xdr:from>
    <xdr:to>
      <xdr:col>13</xdr:col>
      <xdr:colOff>504825</xdr:colOff>
      <xdr:row>23</xdr:row>
      <xdr:rowOff>47625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601075" y="3495675"/>
          <a:ext cx="1152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P32"/>
  <sheetViews>
    <sheetView tabSelected="1" zoomScale="150" zoomScaleNormal="150" workbookViewId="0" topLeftCell="A1">
      <selection activeCell="E2" sqref="E2:J4"/>
    </sheetView>
  </sheetViews>
  <sheetFormatPr defaultColWidth="9.140625" defaultRowHeight="12.75" customHeight="1"/>
  <cols>
    <col min="1" max="1" width="22.140625" style="2" customWidth="1"/>
    <col min="2" max="2" width="14.421875" style="2" bestFit="1" customWidth="1"/>
    <col min="3" max="3" width="10.7109375" style="2" bestFit="1" customWidth="1"/>
    <col min="4" max="15" width="9.140625" style="2" customWidth="1"/>
    <col min="16" max="16" width="16.7109375" style="2" customWidth="1"/>
    <col min="17" max="16384" width="9.140625" style="2" customWidth="1"/>
  </cols>
  <sheetData>
    <row r="1" spans="1:16" s="1" customFormat="1" ht="31.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 customHeight="1" thickBot="1" thickTop="1">
      <c r="A2" s="4"/>
      <c r="B2" s="4"/>
      <c r="C2" s="4"/>
      <c r="D2" s="4"/>
      <c r="E2" s="22" t="s">
        <v>8</v>
      </c>
      <c r="F2" s="22"/>
      <c r="G2" s="22"/>
      <c r="H2" s="22"/>
      <c r="I2" s="22"/>
      <c r="J2" s="22"/>
      <c r="K2" s="4"/>
      <c r="L2" s="4"/>
      <c r="M2" s="4"/>
      <c r="N2" s="4"/>
      <c r="O2" s="4"/>
      <c r="P2" s="4"/>
    </row>
    <row r="3" spans="1:16" ht="12.75" customHeight="1" thickBot="1" thickTop="1">
      <c r="A3" s="4"/>
      <c r="B3" s="4"/>
      <c r="C3" s="4"/>
      <c r="D3" s="4"/>
      <c r="E3" s="22"/>
      <c r="F3" s="22"/>
      <c r="G3" s="22"/>
      <c r="H3" s="22"/>
      <c r="I3" s="22"/>
      <c r="J3" s="22"/>
      <c r="K3" s="4"/>
      <c r="L3" s="4"/>
      <c r="M3" s="4"/>
      <c r="N3" s="4"/>
      <c r="O3" s="4"/>
      <c r="P3" s="4"/>
    </row>
    <row r="4" spans="1:16" ht="12.75" customHeight="1" thickBot="1" thickTop="1">
      <c r="A4" s="4"/>
      <c r="B4" s="4"/>
      <c r="C4" s="4"/>
      <c r="D4" s="4"/>
      <c r="E4" s="22"/>
      <c r="F4" s="22"/>
      <c r="G4" s="22"/>
      <c r="H4" s="22"/>
      <c r="I4" s="22"/>
      <c r="J4" s="22"/>
      <c r="K4" s="4"/>
      <c r="L4" s="4"/>
      <c r="M4" s="4"/>
      <c r="N4" s="4"/>
      <c r="O4" s="4"/>
      <c r="P4" s="4"/>
    </row>
    <row r="5" spans="1:16" ht="12.75" customHeight="1" thickBot="1" thickTop="1">
      <c r="A5" s="4"/>
      <c r="B5" s="4"/>
      <c r="C5" s="4"/>
      <c r="D5" s="4"/>
      <c r="E5" s="23" t="s">
        <v>9</v>
      </c>
      <c r="F5" s="23"/>
      <c r="G5" s="23"/>
      <c r="H5" s="23" t="s">
        <v>10</v>
      </c>
      <c r="I5" s="23"/>
      <c r="J5" s="23"/>
      <c r="K5" s="4"/>
      <c r="L5" s="4"/>
      <c r="M5" s="4"/>
      <c r="N5" s="4"/>
      <c r="O5" s="4"/>
      <c r="P5" s="4"/>
    </row>
    <row r="6" spans="1:16" ht="12.75" customHeight="1" thickBot="1" thickTop="1">
      <c r="A6" s="4"/>
      <c r="B6" s="4"/>
      <c r="C6" s="4"/>
      <c r="D6" s="4"/>
      <c r="E6" s="23"/>
      <c r="F6" s="23"/>
      <c r="G6" s="23"/>
      <c r="H6" s="23"/>
      <c r="I6" s="23"/>
      <c r="J6" s="23"/>
      <c r="K6" s="4"/>
      <c r="L6" s="4"/>
      <c r="M6" s="4"/>
      <c r="N6" s="4"/>
      <c r="O6" s="4"/>
      <c r="P6" s="4"/>
    </row>
    <row r="7" spans="1:16" ht="12.75" customHeight="1" thickBot="1" thickTop="1">
      <c r="A7" s="4"/>
      <c r="B7" s="4"/>
      <c r="C7" s="4"/>
      <c r="D7" s="4"/>
      <c r="E7" s="22">
        <f>IF(B27=1,0,IF(C25=1,E7+1,E7))</f>
        <v>9</v>
      </c>
      <c r="F7" s="22"/>
      <c r="G7" s="22"/>
      <c r="H7" s="22">
        <f>IF(B27=1,0,IF(AND(B20=1,B22=100),H7+1,H7))</f>
        <v>11</v>
      </c>
      <c r="I7" s="22"/>
      <c r="J7" s="22"/>
      <c r="K7" s="4"/>
      <c r="L7" s="4"/>
      <c r="M7" s="4"/>
      <c r="N7" s="4"/>
      <c r="O7" s="4"/>
      <c r="P7" s="4"/>
    </row>
    <row r="8" spans="1:16" ht="12.75" customHeight="1" thickBot="1" thickTop="1">
      <c r="A8" s="4"/>
      <c r="B8" s="4"/>
      <c r="C8" s="4"/>
      <c r="D8" s="4"/>
      <c r="E8" s="22"/>
      <c r="F8" s="22"/>
      <c r="G8" s="22"/>
      <c r="H8" s="22"/>
      <c r="I8" s="22"/>
      <c r="J8" s="22"/>
      <c r="K8" s="4"/>
      <c r="L8" s="4"/>
      <c r="M8" s="4"/>
      <c r="N8" s="4"/>
      <c r="O8" s="4"/>
      <c r="P8" s="4"/>
    </row>
    <row r="9" spans="1:16" ht="12.75" customHeight="1" thickBot="1" thickTop="1">
      <c r="A9" s="4"/>
      <c r="B9" s="4"/>
      <c r="C9" s="4"/>
      <c r="D9" s="4"/>
      <c r="E9" s="22"/>
      <c r="F9" s="22"/>
      <c r="G9" s="22"/>
      <c r="H9" s="22"/>
      <c r="I9" s="22"/>
      <c r="J9" s="22"/>
      <c r="K9" s="4"/>
      <c r="L9" s="4"/>
      <c r="M9" s="4"/>
      <c r="N9" s="4"/>
      <c r="O9" s="4"/>
      <c r="P9" s="4"/>
    </row>
    <row r="10" spans="1:16" ht="12.75" customHeight="1" thickBot="1" thickTop="1">
      <c r="A10" s="4"/>
      <c r="B10" s="4"/>
      <c r="C10" s="4"/>
      <c r="D10" s="4"/>
      <c r="E10" s="22"/>
      <c r="F10" s="22"/>
      <c r="G10" s="22"/>
      <c r="H10" s="22"/>
      <c r="I10" s="22"/>
      <c r="J10" s="22"/>
      <c r="K10" s="4"/>
      <c r="L10" s="4"/>
      <c r="M10" s="4"/>
      <c r="N10" s="4"/>
      <c r="O10" s="4"/>
      <c r="P10" s="4"/>
    </row>
    <row r="11" spans="1:16" ht="12.75" customHeight="1" thickTop="1">
      <c r="A11" s="4"/>
      <c r="B11" s="4"/>
      <c r="C11" s="4"/>
      <c r="D11" s="4"/>
      <c r="K11" s="4"/>
      <c r="L11" s="4"/>
      <c r="M11" s="4"/>
      <c r="N11" s="4"/>
      <c r="O11" s="4"/>
      <c r="P11" s="4"/>
    </row>
    <row r="12" spans="1:16" ht="12.75" customHeight="1" thickBot="1">
      <c r="A12" s="4"/>
      <c r="B12" s="4"/>
      <c r="C12" s="4"/>
      <c r="D12" s="4"/>
      <c r="K12" s="4"/>
      <c r="L12" s="4"/>
      <c r="M12" s="4"/>
      <c r="N12" s="4"/>
      <c r="O12" s="4"/>
      <c r="P12" s="4"/>
    </row>
    <row r="13" spans="1:16" ht="12.75" customHeight="1">
      <c r="A13" s="4"/>
      <c r="B13" s="18" t="s">
        <v>3</v>
      </c>
      <c r="C13" s="19"/>
      <c r="D13" s="4"/>
      <c r="K13" s="4"/>
      <c r="L13" s="4"/>
      <c r="M13" s="4"/>
      <c r="N13" s="4"/>
      <c r="O13" s="4"/>
      <c r="P13" s="4"/>
    </row>
    <row r="14" spans="1:16" ht="12.75" customHeight="1">
      <c r="A14" s="4"/>
      <c r="B14" s="7" t="s">
        <v>0</v>
      </c>
      <c r="C14" s="8" t="s">
        <v>1</v>
      </c>
      <c r="D14" s="4"/>
      <c r="K14" s="4"/>
      <c r="L14" s="4"/>
      <c r="M14" s="4"/>
      <c r="N14" s="4"/>
      <c r="O14" s="4"/>
      <c r="P14" s="4"/>
    </row>
    <row r="15" spans="1:16" ht="12.75" customHeight="1">
      <c r="A15" s="4"/>
      <c r="B15" s="9">
        <v>50</v>
      </c>
      <c r="C15" s="10">
        <f>C29+10</f>
        <v>77.2414319284646</v>
      </c>
      <c r="D15" s="4"/>
      <c r="K15" s="4"/>
      <c r="L15" s="4"/>
      <c r="M15" s="4"/>
      <c r="N15" s="4"/>
      <c r="O15" s="4"/>
      <c r="P15" s="4"/>
    </row>
    <row r="16" spans="1:16" ht="12.75" customHeight="1" thickBot="1">
      <c r="A16" s="4"/>
      <c r="B16" s="11">
        <f>B15</f>
        <v>50</v>
      </c>
      <c r="C16" s="12">
        <f>C29-10</f>
        <v>57.24143192846461</v>
      </c>
      <c r="D16" s="4"/>
      <c r="K16" s="4"/>
      <c r="L16" s="4"/>
      <c r="M16" s="4"/>
      <c r="N16" s="4"/>
      <c r="O16" s="4"/>
      <c r="P16" s="4"/>
    </row>
    <row r="17" spans="1:16" ht="12.75" customHeight="1" thickBot="1">
      <c r="A17" s="4"/>
      <c r="B17" s="13"/>
      <c r="C17" s="13"/>
      <c r="D17" s="4"/>
      <c r="K17" s="4"/>
      <c r="L17" s="4"/>
      <c r="M17" s="4"/>
      <c r="N17" s="4"/>
      <c r="O17" s="4"/>
      <c r="P17" s="4"/>
    </row>
    <row r="18" spans="1:16" ht="12.75" customHeight="1">
      <c r="A18" s="4"/>
      <c r="B18" s="20" t="s">
        <v>2</v>
      </c>
      <c r="C18" s="21"/>
      <c r="D18" s="4"/>
      <c r="K18" s="4"/>
      <c r="L18" s="4"/>
      <c r="M18" s="4"/>
      <c r="N18" s="4"/>
      <c r="O18" s="4"/>
      <c r="P18" s="4"/>
    </row>
    <row r="19" spans="1:16" ht="12.75" customHeight="1">
      <c r="A19" s="4"/>
      <c r="B19" s="7" t="s">
        <v>14</v>
      </c>
      <c r="C19" s="8" t="s">
        <v>15</v>
      </c>
      <c r="D19" s="4"/>
      <c r="K19" s="4"/>
      <c r="L19" s="4"/>
      <c r="M19" s="4"/>
      <c r="N19" s="4"/>
      <c r="O19" s="4"/>
      <c r="P19" s="4"/>
    </row>
    <row r="20" spans="1:16" ht="12.75" customHeight="1">
      <c r="A20" s="4"/>
      <c r="B20" s="9">
        <f>IF(B27=1,1,IF(OR(C25=1,B22&lt;0.5,B22&gt;99.5),-B20,B20))</f>
        <v>1</v>
      </c>
      <c r="C20" s="14">
        <f>IF(B27=1,1,IF(OR(C22&lt;0.5,C22&gt;99.5),-C20,C20))</f>
        <v>-1</v>
      </c>
      <c r="D20" s="4"/>
      <c r="K20" s="4"/>
      <c r="L20" s="4"/>
      <c r="M20" s="4"/>
      <c r="N20" s="4"/>
      <c r="O20" s="4"/>
      <c r="P20" s="4"/>
    </row>
    <row r="21" spans="1:16" ht="12.75" customHeight="1">
      <c r="A21" s="4"/>
      <c r="B21" s="7" t="s">
        <v>0</v>
      </c>
      <c r="C21" s="8" t="s">
        <v>1</v>
      </c>
      <c r="D21" s="4"/>
      <c r="K21" s="4"/>
      <c r="L21" s="4"/>
      <c r="M21" s="4"/>
      <c r="N21" s="4"/>
      <c r="O21" s="4"/>
      <c r="P21" s="4"/>
    </row>
    <row r="22" spans="1:16" ht="12.75" customHeight="1" thickBot="1">
      <c r="A22" s="4"/>
      <c r="B22" s="11">
        <f>IF(B27=1,1,IF(C27=0,B22,B22+B20))</f>
        <v>67</v>
      </c>
      <c r="C22" s="15">
        <f>IF(B27=1,25,IF(C27=0,C22,C22+C20))</f>
        <v>9</v>
      </c>
      <c r="D22" s="4"/>
      <c r="K22" s="4"/>
      <c r="L22" s="4"/>
      <c r="M22" s="4"/>
      <c r="N22" s="4"/>
      <c r="O22" s="4"/>
      <c r="P22" s="4"/>
    </row>
    <row r="23" spans="1:16" ht="12.75" customHeight="1" thickBot="1">
      <c r="A23" s="4"/>
      <c r="B23" s="13"/>
      <c r="C23" s="13"/>
      <c r="D23" s="4"/>
      <c r="K23" s="4"/>
      <c r="L23" s="4"/>
      <c r="M23" s="4" t="s">
        <v>13</v>
      </c>
      <c r="N23" s="4"/>
      <c r="O23" s="4"/>
      <c r="P23" s="4"/>
    </row>
    <row r="24" spans="1:16" ht="12.75" customHeight="1">
      <c r="A24" s="4"/>
      <c r="B24" s="5" t="s">
        <v>4</v>
      </c>
      <c r="C24" s="6" t="s">
        <v>5</v>
      </c>
      <c r="D24" s="4"/>
      <c r="K24" s="4"/>
      <c r="L24" s="4"/>
      <c r="M24" s="4"/>
      <c r="N24" s="4"/>
      <c r="O24" s="4"/>
      <c r="P24" s="4"/>
    </row>
    <row r="25" spans="1:16" ht="12.75" customHeight="1">
      <c r="A25" s="4"/>
      <c r="B25" s="9">
        <f>IF(AND(B20=1,C22&lt;C15,C22&gt;C16),1,0)</f>
        <v>0</v>
      </c>
      <c r="C25" s="14">
        <f>IF(AND(B25=1,B22=B15),1,0)</f>
        <v>0</v>
      </c>
      <c r="D25" s="4"/>
      <c r="K25" s="4"/>
      <c r="L25" s="4"/>
      <c r="M25" s="4"/>
      <c r="N25" s="4"/>
      <c r="O25" s="4"/>
      <c r="P25" s="4"/>
    </row>
    <row r="26" spans="1:16" ht="12.75" customHeight="1">
      <c r="A26" s="4"/>
      <c r="B26" s="7" t="s">
        <v>6</v>
      </c>
      <c r="C26" s="8" t="s">
        <v>12</v>
      </c>
      <c r="D26" s="4"/>
      <c r="K26" s="4"/>
      <c r="L26" s="4"/>
      <c r="M26" s="4"/>
      <c r="N26" s="4"/>
      <c r="O26" s="4"/>
      <c r="P26" s="4"/>
    </row>
    <row r="27" spans="1:16" ht="12.75" customHeight="1">
      <c r="A27" s="4"/>
      <c r="B27" s="16">
        <v>0</v>
      </c>
      <c r="C27" s="17">
        <v>1</v>
      </c>
      <c r="D27" s="4"/>
      <c r="K27" s="4"/>
      <c r="L27" s="4"/>
      <c r="M27" s="4"/>
      <c r="N27" s="4"/>
      <c r="O27" s="4"/>
      <c r="P27" s="4"/>
    </row>
    <row r="28" spans="1:16" ht="12.75" customHeight="1">
      <c r="A28" s="4"/>
      <c r="B28" s="7" t="s">
        <v>11</v>
      </c>
      <c r="C28" s="8" t="s">
        <v>7</v>
      </c>
      <c r="D28" s="4"/>
      <c r="K28" s="4"/>
      <c r="L28" s="4"/>
      <c r="M28" s="4"/>
      <c r="N28" s="4"/>
      <c r="O28" s="4"/>
      <c r="P28" s="4"/>
    </row>
    <row r="29" spans="1:16" ht="12.75" customHeight="1" thickBot="1">
      <c r="A29" s="4"/>
      <c r="B29" s="11">
        <v>10734</v>
      </c>
      <c r="C29" s="12">
        <f>100-100*B29/32767</f>
        <v>67.2414319284646</v>
      </c>
      <c r="D29" s="4"/>
      <c r="K29" s="4"/>
      <c r="L29" s="4"/>
      <c r="M29" s="4"/>
      <c r="N29" s="4"/>
      <c r="O29" s="4"/>
      <c r="P29" s="4"/>
    </row>
    <row r="30" spans="1:1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63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</sheetData>
  <mergeCells count="7">
    <mergeCell ref="B13:C13"/>
    <mergeCell ref="B18:C18"/>
    <mergeCell ref="E2:J4"/>
    <mergeCell ref="E5:G6"/>
    <mergeCell ref="H5:J6"/>
    <mergeCell ref="E7:G10"/>
    <mergeCell ref="H7:J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2009-08-12T18:22:07Z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